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1850" windowHeight="5310" activeTab="0"/>
  </bookViews>
  <sheets>
    <sheet name="Sheet1" sheetId="1" r:id="rId1"/>
  </sheets>
  <externalReferences>
    <externalReference r:id="rId4"/>
    <externalReference r:id="rId5"/>
  </externalReferences>
  <definedNames>
    <definedName name="tblsamplelocation">'[1]AllSamples_2002-present'!#REF!</definedName>
  </definedNames>
  <calcPr fullCalcOnLoad="1"/>
</workbook>
</file>

<file path=xl/sharedStrings.xml><?xml version="1.0" encoding="utf-8"?>
<sst xmlns="http://schemas.openxmlformats.org/spreadsheetml/2006/main" count="6" uniqueCount="5">
  <si>
    <t>238U/206Pb</t>
  </si>
  <si>
    <t>x 1,1000</t>
  </si>
  <si>
    <t>206Pb/238U</t>
  </si>
  <si>
    <t>Age</t>
  </si>
  <si>
    <t>Very_Old_C_7.pdf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</si>
</sst>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\ \ "/>
    <numFmt numFmtId="174" formatCode="0.0"/>
    <numFmt numFmtId="175" formatCode="mmmm\ d\,\ yyyy"/>
    <numFmt numFmtId="176" formatCode="mm/dd/yy"/>
    <numFmt numFmtId="177" formatCode="0.00\ "/>
    <numFmt numFmtId="178" formatCode="0.0000"/>
    <numFmt numFmtId="179" formatCode="mmm\-yyyy"/>
    <numFmt numFmtId="180" formatCode="0.0000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†&quot;0\ \ "/>
    <numFmt numFmtId="186" formatCode="_(* #,##0.000000_);_(* \(#,##0.000000\);_(* &quot;-&quot;??????_);_(@_)"/>
    <numFmt numFmtId="187" formatCode="&quot;†&quot;0.00\ "/>
    <numFmt numFmtId="188" formatCode="0.000000"/>
    <numFmt numFmtId="189" formatCode="0_)"/>
    <numFmt numFmtId="190" formatCode="0.0_)"/>
    <numFmt numFmtId="191" formatCode="m/d/yy\ h:mm\ AM/PM"/>
    <numFmt numFmtId="192" formatCode="#,##0.0"/>
    <numFmt numFmtId="193" formatCode="&quot;$&quot;#,##0.00"/>
    <numFmt numFmtId="194" formatCode="0.00_)"/>
    <numFmt numFmtId="195" formatCode="General_)"/>
    <numFmt numFmtId="196" formatCode="[&gt;=10]##.0;[&lt;10]0.00;"/>
    <numFmt numFmtId="197" formatCode="#,##0.000000"/>
    <numFmt numFmtId="198" formatCode="[$€-2]\ #,##0.00_);[Red]\([$€-2]\ #,##0.00\)"/>
  </numFmts>
  <fonts count="3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ed%20of%20AleuData_BillColli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says\Geo_Dating\Iso-Plot\Iso_Plot_Version_4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Samples_2002-present"/>
      <sheetName val="Sheet1"/>
      <sheetName val="temp spa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Pb6U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0.140625" style="0" customWidth="1"/>
    <col min="2" max="2" width="14.8515625" style="0" customWidth="1"/>
    <col min="3" max="3" width="20.00390625" style="0" customWidth="1"/>
    <col min="4" max="4" width="17.57421875" style="0" customWidth="1"/>
    <col min="6" max="6" width="19.00390625" style="0" customWidth="1"/>
  </cols>
  <sheetData>
    <row r="1" spans="1:6" ht="12.75">
      <c r="A1" s="1" t="s">
        <v>0</v>
      </c>
      <c r="B1" s="1" t="s">
        <v>0</v>
      </c>
      <c r="C1" s="1" t="s">
        <v>2</v>
      </c>
      <c r="D1" s="1" t="s">
        <v>3</v>
      </c>
      <c r="F1" s="1" t="s">
        <v>4</v>
      </c>
    </row>
    <row r="2" spans="1:4" ht="12.75">
      <c r="A2" s="1" t="s">
        <v>1</v>
      </c>
      <c r="B2" s="2"/>
      <c r="C2" s="3"/>
      <c r="D2" s="4"/>
    </row>
    <row r="3" spans="1:4" ht="12.75">
      <c r="A3" s="2">
        <v>0.09</v>
      </c>
      <c r="B3" s="2">
        <f>(A3/1000)</f>
        <v>8.999999999999999E-05</v>
      </c>
      <c r="C3" s="5">
        <f>(1/B3)</f>
        <v>11111.111111111111</v>
      </c>
      <c r="D3" s="5">
        <f>[2]!AgePb6U8(C3)</f>
        <v>60053.44646951976</v>
      </c>
    </row>
    <row r="4" spans="1:4" ht="12.75">
      <c r="A4" s="2">
        <v>0.863</v>
      </c>
      <c r="B4" s="2">
        <f aca="true" t="shared" si="0" ref="B4:B10">(A4/1000)</f>
        <v>0.0008629999999999999</v>
      </c>
      <c r="C4" s="5">
        <f aca="true" t="shared" si="1" ref="C4:C10">(1/B4)</f>
        <v>1158.7485515643107</v>
      </c>
      <c r="D4" s="5">
        <f>[2]!AgePb6U8(C4)</f>
        <v>45485.63090868946</v>
      </c>
    </row>
    <row r="5" spans="1:4" ht="12.75">
      <c r="A5" s="2">
        <v>0.041</v>
      </c>
      <c r="B5" s="2">
        <f t="shared" si="0"/>
        <v>4.1E-05</v>
      </c>
      <c r="C5" s="5">
        <f t="shared" si="1"/>
        <v>24390.243902439022</v>
      </c>
      <c r="D5" s="5">
        <f>[2]!AgePb6U8(C5)</f>
        <v>65121.543854436684</v>
      </c>
    </row>
    <row r="6" spans="1:4" ht="12.75">
      <c r="A6" s="2">
        <v>22.94</v>
      </c>
      <c r="B6" s="2">
        <f t="shared" si="0"/>
        <v>0.022940000000000002</v>
      </c>
      <c r="C6" s="5">
        <f t="shared" si="1"/>
        <v>43.59197907585004</v>
      </c>
      <c r="D6" s="5">
        <f>[2]!AgePb6U8(C6)</f>
        <v>24480.605972628335</v>
      </c>
    </row>
    <row r="7" spans="1:4" ht="12.75">
      <c r="A7" s="2">
        <v>9.37</v>
      </c>
      <c r="B7" s="2">
        <f t="shared" si="0"/>
        <v>0.00937</v>
      </c>
      <c r="C7" s="5">
        <f t="shared" si="1"/>
        <v>106.72358591248666</v>
      </c>
      <c r="D7" s="5">
        <f>[2]!AgePb6U8(C7)</f>
        <v>30166.43710935085</v>
      </c>
    </row>
    <row r="8" spans="1:4" ht="12.75">
      <c r="A8" s="2">
        <v>6.74</v>
      </c>
      <c r="B8" s="2">
        <f t="shared" si="0"/>
        <v>0.00674</v>
      </c>
      <c r="C8" s="5">
        <f t="shared" si="1"/>
        <v>148.3679525222552</v>
      </c>
      <c r="D8" s="5">
        <f>[2]!AgePb6U8(C8)</f>
        <v>32273.410100276848</v>
      </c>
    </row>
    <row r="9" spans="1:4" ht="12.75">
      <c r="A9" s="2">
        <v>8.49</v>
      </c>
      <c r="B9" s="2">
        <f t="shared" si="0"/>
        <v>0.008490000000000001</v>
      </c>
      <c r="C9" s="5">
        <f t="shared" si="1"/>
        <v>117.7856301531213</v>
      </c>
      <c r="D9" s="5">
        <f>[2]!AgePb6U8(C9)</f>
        <v>30796.586245321123</v>
      </c>
    </row>
    <row r="10" spans="1:4" ht="12.75">
      <c r="A10" s="2">
        <v>16.91</v>
      </c>
      <c r="B10" s="2">
        <f t="shared" si="0"/>
        <v>0.01691</v>
      </c>
      <c r="C10" s="5">
        <f t="shared" si="1"/>
        <v>59.13660555884092</v>
      </c>
      <c r="D10" s="5">
        <f>[2]!AgePb6U8(C10)</f>
        <v>26408.501103283706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Paul</cp:lastModifiedBy>
  <dcterms:created xsi:type="dcterms:W3CDTF">2007-09-18T23:56:21Z</dcterms:created>
  <dcterms:modified xsi:type="dcterms:W3CDTF">2012-09-23T08:33:19Z</dcterms:modified>
  <cp:category/>
  <cp:version/>
  <cp:contentType/>
  <cp:contentStatus/>
</cp:coreProperties>
</file>